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 неделя" sheetId="1" state="visible" r:id="rId1"/>
    <sheet name="Лист1" sheetId="2" state="visible" r:id="rId2"/>
  </sheets>
  <definedNames>
    <definedName name="_xlnm.Print_Area" localSheetId="0" hidden="0">'1 неделя'!$A$1:$Q$49</definedName>
  </definedNames>
  <calcPr/>
</workbook>
</file>

<file path=xl/sharedStrings.xml><?xml version="1.0" encoding="utf-8"?>
<sst xmlns="http://schemas.openxmlformats.org/spreadsheetml/2006/main" count="55" uniqueCount="55">
  <si>
    <t>Приложение</t>
  </si>
  <si>
    <t xml:space="preserve"> Изменения в меню на 12 мая</t>
  </si>
  <si>
    <t xml:space="preserve">Цикличное меню</t>
  </si>
  <si>
    <t xml:space="preserve">Фактическое меню </t>
  </si>
  <si>
    <t xml:space="preserve">Наименование блюд</t>
  </si>
  <si>
    <t>Выход</t>
  </si>
  <si>
    <t>Б</t>
  </si>
  <si>
    <t>Ж</t>
  </si>
  <si>
    <t>У</t>
  </si>
  <si>
    <t>Ккал</t>
  </si>
  <si>
    <t xml:space="preserve">Вторая неделя</t>
  </si>
  <si>
    <t xml:space="preserve">Понедельник 12 мая</t>
  </si>
  <si>
    <t xml:space="preserve">Завтрак 1-4 класс</t>
  </si>
  <si>
    <t xml:space="preserve">Масло шоколадное</t>
  </si>
  <si>
    <t>10</t>
  </si>
  <si>
    <t>15</t>
  </si>
  <si>
    <t xml:space="preserve">Каша молочная "Дружба" жидкая с маслом</t>
  </si>
  <si>
    <t>200/5</t>
  </si>
  <si>
    <t xml:space="preserve">Фрукты свежие </t>
  </si>
  <si>
    <t>195</t>
  </si>
  <si>
    <t xml:space="preserve">Кофейный напиток витаминизированный</t>
  </si>
  <si>
    <t>200</t>
  </si>
  <si>
    <t xml:space="preserve">Чай с сахаром</t>
  </si>
  <si>
    <t xml:space="preserve">Батон, обогащенный йодоказеином</t>
  </si>
  <si>
    <t>24</t>
  </si>
  <si>
    <t>29</t>
  </si>
  <si>
    <t>Итого</t>
  </si>
  <si>
    <t xml:space="preserve">Обед 1-4 класс</t>
  </si>
  <si>
    <t xml:space="preserve">Суп картофельный с чечевицей, мясом, зеленью</t>
  </si>
  <si>
    <t xml:space="preserve">Суп с чечевицей, говядиной тушеной, зеленью</t>
  </si>
  <si>
    <t xml:space="preserve">Гуляш из свинины </t>
  </si>
  <si>
    <t xml:space="preserve">Бифштекс домашний</t>
  </si>
  <si>
    <t xml:space="preserve">Рожки отварные</t>
  </si>
  <si>
    <t xml:space="preserve">Помидоры свежие (доп.гарнир)</t>
  </si>
  <si>
    <t xml:space="preserve">Компот из ягод</t>
  </si>
  <si>
    <t xml:space="preserve">Хлеб полезный с микронутриентами/Батон, обогащенный йодоказеином</t>
  </si>
  <si>
    <t>25/42</t>
  </si>
  <si>
    <t>25/44</t>
  </si>
  <si>
    <t xml:space="preserve">Завтрак 5-11 класс</t>
  </si>
  <si>
    <t xml:space="preserve">Бутерброд горячий с сыром</t>
  </si>
  <si>
    <t>45</t>
  </si>
  <si>
    <t>50</t>
  </si>
  <si>
    <t>110</t>
  </si>
  <si>
    <t>20</t>
  </si>
  <si>
    <t>22</t>
  </si>
  <si>
    <t xml:space="preserve">Обед 5-11 класс</t>
  </si>
  <si>
    <t>180</t>
  </si>
  <si>
    <t>30</t>
  </si>
  <si>
    <t>25/20</t>
  </si>
  <si>
    <t xml:space="preserve">рж 25</t>
  </si>
  <si>
    <t xml:space="preserve">бат 25</t>
  </si>
  <si>
    <t xml:space="preserve">42 б</t>
  </si>
  <si>
    <t xml:space="preserve">49 б</t>
  </si>
  <si>
    <t>25/49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</si>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</sst>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20">
    <font>
      <sz val="11.000000"/>
      <color indexed="64"/>
      <name val="Calibri"/>
    </font>
    <font>
      <sz val="10.000000"/>
      <color indexed="17"/>
      <name val="Calibri"/>
    </font>
    <font>
      <b/>
      <sz val="10.000000"/>
      <color indexed="16"/>
      <name val="Calibri"/>
    </font>
    <font>
      <sz val="10.000000"/>
      <color indexed="24"/>
      <name val="Calibri"/>
    </font>
    <font>
      <b/>
      <sz val="10.000000"/>
      <color indexed="17"/>
      <name val="Calibri"/>
    </font>
    <font>
      <i/>
      <sz val="10.000000"/>
      <color indexed="31"/>
      <name val="Calibri"/>
    </font>
    <font>
      <sz val="10.000000"/>
      <color indexed="58"/>
      <name val="Calibri"/>
    </font>
    <font>
      <sz val="18.000000"/>
      <color indexed="16"/>
      <name val="Calibri"/>
    </font>
    <font>
      <sz val="12.000000"/>
      <color indexed="16"/>
      <name val="Calibri"/>
    </font>
    <font>
      <b/>
      <sz val="24.000000"/>
      <color indexed="16"/>
      <name val="Calibri"/>
    </font>
    <font>
      <u/>
      <sz val="10.000000"/>
      <color indexed="20"/>
      <name val="Calibri"/>
    </font>
    <font>
      <sz val="10.000000"/>
      <color indexed="27"/>
      <name val="Calibri"/>
    </font>
    <font>
      <sz val="10.000000"/>
      <color indexed="63"/>
      <name val="Calibri"/>
    </font>
    <font>
      <sz val="11.000000"/>
      <color indexed="16"/>
      <name val="Calibri"/>
    </font>
    <font>
      <sz val="10.000000"/>
      <name val="Times New Roman"/>
    </font>
    <font>
      <b/>
      <sz val="10.000000"/>
      <name val="Times New Roman"/>
    </font>
    <font>
      <b/>
      <sz val="10.000000"/>
      <color indexed="2"/>
      <name val="Times New Roman"/>
    </font>
    <font>
      <sz val="10.000000"/>
      <color indexed="2"/>
      <name val="Times New Roman"/>
    </font>
    <font>
      <sz val="10.000000"/>
      <color indexed="16"/>
      <name val="Times New Roman"/>
    </font>
    <font>
      <b/>
      <sz val="10.000000"/>
      <color indexed="16"/>
      <name val="Times New Roman"/>
    </font>
  </fonts>
  <fills count="15">
    <fill>
      <patternFill patternType="none"/>
    </fill>
    <fill>
      <patternFill patternType="gray125"/>
    </fill>
    <fill>
      <patternFill patternType="solid">
        <fgColor indexed="16"/>
        <bgColor indexed="26"/>
      </patternFill>
    </fill>
    <fill>
      <patternFill patternType="solid">
        <fgColor indexed="31"/>
        <bgColor indexed="62"/>
      </patternFill>
    </fill>
    <fill>
      <patternFill patternType="solid">
        <fgColor indexed="31"/>
        <bgColor indexed="63"/>
      </patternFill>
    </fill>
    <fill>
      <patternFill patternType="solid">
        <fgColor indexed="4"/>
        <bgColor indexed="55"/>
      </patternFill>
    </fill>
    <fill>
      <patternFill patternType="solid">
        <fgColor indexed="55"/>
        <bgColor indexed="4"/>
      </patternFill>
    </fill>
    <fill>
      <patternFill patternType="solid">
        <fgColor indexed="24"/>
        <bgColor indexed="18"/>
      </patternFill>
    </fill>
    <fill>
      <patternFill patternType="solid">
        <fgColor indexed="24"/>
        <bgColor indexed="60"/>
      </patternFill>
    </fill>
    <fill>
      <patternFill patternType="solid">
        <fgColor indexed="24"/>
        <bgColor indexed="25"/>
      </patternFill>
    </fill>
    <fill>
      <patternFill patternType="solid">
        <fgColor indexed="50"/>
        <bgColor indexed="7"/>
      </patternFill>
    </fill>
    <fill>
      <patternFill patternType="solid">
        <fgColor indexed="5"/>
        <bgColor indexed="17"/>
      </patternFill>
    </fill>
    <fill>
      <patternFill patternType="solid">
        <fgColor indexed="65"/>
        <bgColor indexed="26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/>
        <bgColor indexed="5"/>
      </patternFill>
    </fill>
  </fills>
  <borders count="7">
    <border>
      <left style="none"/>
      <right style="none"/>
      <top style="none"/>
      <bottom style="none"/>
      <diagonal style="none"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 style="none"/>
    </border>
  </borders>
  <cellStyleXfs count="44">
    <xf fontId="0" fillId="0" borderId="0" numFmtId="0" applyNumberFormat="1" applyFont="1" applyFill="1" applyBorder="1"/>
    <xf fontId="1" fillId="2" borderId="0" numFmtId="0" applyNumberFormat="0" applyFont="1" applyFill="1" applyBorder="0" applyProtection="0"/>
    <xf fontId="1" fillId="2" borderId="0" numFmtId="0" applyNumberFormat="0" applyFont="1" applyFill="1" applyBorder="0" applyProtection="0"/>
    <xf fontId="1" fillId="3" borderId="0" numFmtId="0" applyNumberFormat="0" applyFont="1" applyFill="1" applyBorder="0" applyProtection="0"/>
    <xf fontId="1" fillId="4" borderId="0" numFmtId="0" applyNumberFormat="0" applyFont="1" applyFill="1" applyBorder="0" applyProtection="0"/>
    <xf fontId="1" fillId="4" borderId="0" numFmtId="0" applyNumberFormat="0" applyFont="1" applyFill="1" applyBorder="0" applyProtection="0"/>
    <xf fontId="1" fillId="4" borderId="0" numFmtId="0" applyNumberFormat="0" applyFont="1" applyFill="1" applyBorder="0" applyProtection="0"/>
    <xf fontId="1" fillId="3" borderId="0" numFmtId="0" applyNumberFormat="0" applyFont="1" applyFill="1" applyBorder="0" applyProtection="0"/>
    <xf fontId="2" fillId="5" borderId="0" numFmtId="0" applyNumberFormat="0" applyFont="1" applyFill="1" applyBorder="0" applyProtection="0"/>
    <xf fontId="2" fillId="5" borderId="0" numFmtId="0" applyNumberFormat="0" applyFont="1" applyFill="1" applyBorder="0" applyProtection="0"/>
    <xf fontId="2" fillId="0" borderId="0" numFmtId="0" applyNumberFormat="0" applyFont="1" applyFill="0" applyBorder="0" applyProtection="0"/>
    <xf fontId="2" fillId="0" borderId="0" numFmtId="0" applyNumberFormat="0" applyFont="1" applyFill="0" applyBorder="0" applyProtection="0"/>
    <xf fontId="3" fillId="6" borderId="0" numFmtId="0" applyNumberFormat="0" applyFont="1" applyFill="1" applyBorder="0" applyProtection="0"/>
    <xf fontId="3" fillId="6" borderId="0" numFmtId="0" applyNumberFormat="0" applyFont="1" applyFill="1" applyBorder="0" applyProtection="0"/>
    <xf fontId="4" fillId="7" borderId="0" numFmtId="0" applyNumberFormat="0" applyFont="1" applyFill="1" applyBorder="0" applyProtection="0"/>
    <xf fontId="4" fillId="8" borderId="0" numFmtId="0" applyNumberFormat="0" applyFont="1" applyFill="1" applyBorder="0" applyProtection="0"/>
    <xf fontId="4" fillId="9" borderId="0" numFmtId="0" applyNumberFormat="0" applyFont="1" applyFill="1" applyBorder="0" applyProtection="0"/>
    <xf fontId="4" fillId="8" borderId="0" numFmtId="0" applyNumberFormat="0" applyFont="1" applyFill="1" applyBorder="0" applyProtection="0"/>
    <xf fontId="4" fillId="8" borderId="0" numFmtId="0" applyNumberFormat="0" applyFont="1" applyFill="1" applyBorder="0" applyProtection="0"/>
    <xf fontId="4" fillId="9" borderId="0" numFmtId="0" applyNumberFormat="0" applyFont="1" applyFill="1" applyBorder="0" applyProtection="0"/>
    <xf fontId="5" fillId="0" borderId="0" numFmtId="0" applyNumberFormat="0" applyFont="1" applyFill="0" applyBorder="0" applyProtection="0"/>
    <xf fontId="5" fillId="0" borderId="0" numFmtId="0" applyNumberFormat="0" applyFont="1" applyFill="0" applyBorder="0" applyProtection="0"/>
    <xf fontId="6" fillId="10" borderId="0" numFmtId="0" applyNumberFormat="0" applyFont="1" applyFill="1" applyBorder="0" applyProtection="0"/>
    <xf fontId="6" fillId="10" borderId="0" numFmtId="0" applyNumberFormat="0" applyFont="1" applyFill="1" applyBorder="0" applyProtection="0"/>
    <xf fontId="7" fillId="0" borderId="0" numFmtId="0" applyNumberFormat="0" applyFont="1" applyFill="0" applyBorder="0" applyProtection="0"/>
    <xf fontId="7" fillId="0" borderId="0" numFmtId="0" applyNumberFormat="0" applyFont="1" applyFill="0" applyBorder="0" applyProtection="0"/>
    <xf fontId="8" fillId="0" borderId="0" numFmtId="0" applyNumberFormat="0" applyFont="1" applyFill="0" applyBorder="0" applyProtection="0"/>
    <xf fontId="8" fillId="0" borderId="0" numFmtId="0" applyNumberFormat="0" applyFont="1" applyFill="0" applyBorder="0" applyProtection="0"/>
    <xf fontId="9" fillId="0" borderId="0" numFmtId="0" applyNumberFormat="0" applyFont="1" applyFill="0" applyBorder="0" applyProtection="0"/>
    <xf fontId="9" fillId="0" borderId="0" numFmtId="0" applyNumberFormat="0" applyFont="1" applyFill="0" applyBorder="0" applyProtection="0"/>
    <xf fontId="10" fillId="0" borderId="0" numFmtId="0" applyNumberFormat="0" applyFont="1" applyFill="0" applyBorder="0" applyProtection="0"/>
    <xf fontId="10" fillId="0" borderId="0" numFmtId="0" applyNumberFormat="0" applyFont="1" applyFill="0" applyBorder="0" applyProtection="0"/>
    <xf fontId="11" fillId="11" borderId="0" numFmtId="0" applyNumberFormat="0" applyFont="1" applyFill="1" applyBorder="0" applyProtection="0"/>
    <xf fontId="11" fillId="11" borderId="0" numFmtId="0" applyNumberFormat="0" applyFont="1" applyFill="1" applyBorder="0" applyProtection="0"/>
    <xf fontId="12" fillId="11" borderId="1" numFmtId="0" applyNumberFormat="0" applyFont="1" applyFill="1" applyBorder="1" applyProtection="0"/>
    <xf fontId="12" fillId="11" borderId="1" numFmtId="0" applyNumberFormat="0" applyFont="1" applyFill="1" applyBorder="1" applyProtection="0"/>
    <xf fontId="13" fillId="0" borderId="0" numFmtId="0" applyNumberFormat="0" applyFont="1" applyFill="0" applyBorder="0" applyProtection="0"/>
    <xf fontId="13" fillId="0" borderId="0" numFmtId="0" applyNumberFormat="0" applyFont="1" applyFill="0" applyBorder="0" applyProtection="0"/>
    <xf fontId="13" fillId="0" borderId="0" numFmtId="0" applyNumberFormat="0" applyFont="1" applyFill="0" applyBorder="0" applyProtection="0"/>
    <xf fontId="13" fillId="0" borderId="0" numFmtId="0" applyNumberFormat="0" applyFont="1" applyFill="0" applyBorder="0" applyProtection="0"/>
    <xf fontId="3" fillId="0" borderId="0" numFmtId="0" applyNumberFormat="0" applyFont="1" applyFill="0" applyBorder="0" applyProtection="0"/>
    <xf fontId="3" fillId="0" borderId="0" numFmtId="0" applyNumberFormat="0" applyFont="1" applyFill="0" applyBorder="0" applyProtection="0"/>
    <xf fontId="13" fillId="0" borderId="0" numFmtId="0" applyNumberFormat="1" applyFont="1" applyFill="1" applyBorder="1"/>
    <xf fontId="13" fillId="0" borderId="0" numFmtId="0" applyNumberFormat="1" applyFont="1" applyFill="1" applyBorder="1"/>
  </cellStyleXfs>
  <cellXfs count="35">
    <xf fontId="0" fillId="0" borderId="0" numFmtId="0" xfId="0"/>
    <xf fontId="14" fillId="0" borderId="0" numFmtId="0" xfId="0" applyFont="1"/>
    <xf fontId="14" fillId="0" borderId="0" numFmtId="0" xfId="0" applyFont="1" applyAlignment="1">
      <alignment wrapText="1"/>
    </xf>
    <xf fontId="14" fillId="0" borderId="0" numFmtId="0" xfId="0" applyFont="1" applyAlignment="1">
      <alignment horizontal="right" wrapText="1"/>
    </xf>
    <xf fontId="15" fillId="0" borderId="0" numFmtId="0" xfId="0" applyFont="1" applyAlignment="1">
      <alignment horizontal="center" vertical="center" wrapText="1"/>
    </xf>
    <xf fontId="15" fillId="12" borderId="2" numFmtId="0" xfId="0" applyFont="1" applyFill="1" applyBorder="1" applyAlignment="1">
      <alignment horizontal="center" vertical="center" wrapText="1"/>
    </xf>
    <xf fontId="15" fillId="12" borderId="3" numFmtId="0" xfId="0" applyFont="1" applyFill="1" applyBorder="1" applyAlignment="1">
      <alignment horizontal="center" vertical="center" wrapText="1"/>
    </xf>
    <xf fontId="15" fillId="12" borderId="4" numFmtId="0" xfId="0" applyFont="1" applyFill="1" applyBorder="1" applyAlignment="1">
      <alignment horizontal="center" vertical="center" wrapText="1"/>
    </xf>
    <xf fontId="15" fillId="12" borderId="5" numFmtId="0" xfId="0" applyFont="1" applyFill="1" applyBorder="1" applyAlignment="1">
      <alignment horizontal="center" vertical="center" wrapText="1"/>
    </xf>
    <xf fontId="15" fillId="13" borderId="4" numFmtId="0" xfId="0" applyFont="1" applyFill="1" applyBorder="1" applyAlignment="1">
      <alignment horizontal="center" vertical="center" wrapText="1"/>
    </xf>
    <xf fontId="15" fillId="0" borderId="0" numFmtId="0" xfId="0" applyFont="1"/>
    <xf fontId="15" fillId="0" borderId="4" numFmtId="0" xfId="0" applyFont="1" applyBorder="1" applyAlignment="1">
      <alignment horizontal="center" vertical="center"/>
    </xf>
    <xf fontId="14" fillId="0" borderId="6" numFmtId="0" xfId="43" applyFont="1" applyBorder="1" applyAlignment="1">
      <alignment horizontal="left" vertical="center" wrapText="1"/>
    </xf>
    <xf fontId="15" fillId="0" borderId="6" numFmtId="49" xfId="43" applyNumberFormat="1" applyFont="1" applyBorder="1" applyAlignment="1">
      <alignment horizontal="center" vertical="center" wrapText="1"/>
    </xf>
    <xf fontId="14" fillId="0" borderId="6" numFmtId="160" xfId="43" applyNumberFormat="1" applyFont="1" applyBorder="1" applyAlignment="1">
      <alignment horizontal="center" vertical="center" wrapText="1"/>
    </xf>
    <xf fontId="14" fillId="0" borderId="6" numFmtId="1" xfId="43" applyNumberFormat="1" applyFont="1" applyBorder="1" applyAlignment="1">
      <alignment horizontal="center" vertical="center" wrapText="1"/>
    </xf>
    <xf fontId="16" fillId="0" borderId="6" numFmtId="49" xfId="43" applyNumberFormat="1" applyFont="1" applyBorder="1" applyAlignment="1">
      <alignment horizontal="center" vertical="center" wrapText="1"/>
    </xf>
    <xf fontId="17" fillId="0" borderId="6" numFmtId="0" xfId="43" applyFont="1" applyBorder="1" applyAlignment="1">
      <alignment horizontal="left" vertical="center" wrapText="1"/>
    </xf>
    <xf fontId="15" fillId="0" borderId="4" numFmtId="0" xfId="0" applyFont="1" applyBorder="1" applyAlignment="1">
      <alignment horizontal="left" vertical="center" wrapText="1"/>
    </xf>
    <xf fontId="15" fillId="0" borderId="4" numFmtId="0" xfId="0" applyFont="1" applyBorder="1" applyAlignment="1">
      <alignment horizontal="center" vertical="center" wrapText="1"/>
    </xf>
    <xf fontId="15" fillId="0" borderId="4" numFmtId="160" xfId="0" applyNumberFormat="1" applyFont="1" applyBorder="1" applyAlignment="1">
      <alignment horizontal="center" vertical="center"/>
    </xf>
    <xf fontId="15" fillId="0" borderId="4" numFmtId="1" xfId="0" applyNumberFormat="1" applyFont="1" applyBorder="1" applyAlignment="1">
      <alignment horizontal="center" vertical="center"/>
    </xf>
    <xf fontId="14" fillId="0" borderId="6" numFmtId="0" xfId="43" applyFont="1" applyBorder="1" applyAlignment="1">
      <alignment vertical="center" wrapText="1"/>
    </xf>
    <xf fontId="15" fillId="0" borderId="6" numFmtId="0" xfId="43" applyFont="1" applyBorder="1" applyAlignment="1">
      <alignment horizontal="center" vertical="center" wrapText="1"/>
    </xf>
    <xf fontId="17" fillId="0" borderId="6" numFmtId="0" xfId="43" applyFont="1" applyBorder="1" applyAlignment="1">
      <alignment vertical="center" wrapText="1"/>
    </xf>
    <xf fontId="18" fillId="0" borderId="6" numFmtId="1" xfId="43" applyNumberFormat="1" applyFont="1" applyBorder="1" applyAlignment="1">
      <alignment horizontal="center" vertical="center" wrapText="1"/>
    </xf>
    <xf fontId="14" fillId="0" borderId="6" numFmtId="49" xfId="43" applyNumberFormat="1" applyFont="1" applyBorder="1" applyAlignment="1">
      <alignment horizontal="left" vertical="center" wrapText="1"/>
    </xf>
    <xf fontId="15" fillId="14" borderId="4" numFmtId="49" xfId="43" applyNumberFormat="1" applyFont="1" applyFill="1" applyBorder="1" applyAlignment="1">
      <alignment horizontal="center" vertical="center" wrapText="1"/>
    </xf>
    <xf fontId="18" fillId="14" borderId="4" numFmtId="160" xfId="43" applyNumberFormat="1" applyFont="1" applyFill="1" applyBorder="1" applyAlignment="1">
      <alignment horizontal="center" vertical="center" wrapText="1"/>
    </xf>
    <xf fontId="18" fillId="14" borderId="4" numFmtId="1" xfId="43" applyNumberFormat="1" applyFont="1" applyFill="1" applyBorder="1" applyAlignment="1">
      <alignment horizontal="center" vertical="center" wrapText="1"/>
    </xf>
    <xf fontId="18" fillId="14" borderId="4" numFmtId="2" xfId="43" applyNumberFormat="1" applyFont="1" applyFill="1" applyBorder="1" applyAlignment="1">
      <alignment horizontal="center" vertical="center" wrapText="1"/>
    </xf>
    <xf fontId="19" fillId="0" borderId="6" numFmtId="49" xfId="43" applyNumberFormat="1" applyFont="1" applyBorder="1" applyAlignment="1">
      <alignment horizontal="center" vertical="center" wrapText="1"/>
    </xf>
    <xf fontId="18" fillId="0" borderId="6" numFmtId="160" xfId="43" applyNumberFormat="1" applyFont="1" applyBorder="1" applyAlignment="1">
      <alignment horizontal="center" vertical="center" wrapText="1"/>
    </xf>
    <xf fontId="18" fillId="0" borderId="6" numFmtId="2" xfId="43" applyNumberFormat="1" applyFont="1" applyBorder="1" applyAlignment="1">
      <alignment horizontal="center" vertical="center" wrapText="1"/>
    </xf>
    <xf fontId="0" fillId="0" borderId="0" numFmtId="160" xfId="0" applyNumberFormat="1"/>
  </cellXfs>
  <cellStyles count="44">
    <cellStyle name="Accent 1 1" xfId="1"/>
    <cellStyle name="Accent 1 2" xfId="2"/>
    <cellStyle name="Accent 2 1" xfId="3"/>
    <cellStyle name="Accent 2 1 2" xfId="4"/>
    <cellStyle name="Accent 2 2" xfId="5"/>
    <cellStyle name="Accent 2 2 2" xfId="6"/>
    <cellStyle name="Accent 2 2 3" xfId="7"/>
    <cellStyle name="Accent 3 1" xfId="8"/>
    <cellStyle name="Accent 3 2" xfId="9"/>
    <cellStyle name="Accent 4" xfId="10"/>
    <cellStyle name="Accent 5" xfId="11"/>
    <cellStyle name="Bad 1" xfId="12"/>
    <cellStyle name="Bad 2" xfId="13"/>
    <cellStyle name="Error 1" xfId="14"/>
    <cellStyle name="Error 1 2" xfId="15"/>
    <cellStyle name="Error 1 3" xfId="16"/>
    <cellStyle name="Error 2" xfId="17"/>
    <cellStyle name="Error 2 2" xfId="18"/>
    <cellStyle name="Error 2 3" xfId="19"/>
    <cellStyle name="Footnote 1" xfId="20"/>
    <cellStyle name="Footnote 2" xfId="21"/>
    <cellStyle name="Good 1" xfId="22"/>
    <cellStyle name="Good 2" xfId="23"/>
    <cellStyle name="Heading 1 1" xfId="24"/>
    <cellStyle name="Heading 1 2" xfId="25"/>
    <cellStyle name="Heading 2 1" xfId="26"/>
    <cellStyle name="Heading 2 2" xfId="27"/>
    <cellStyle name="Heading 3" xfId="28"/>
    <cellStyle name="Heading 4" xfId="29"/>
    <cellStyle name="Hyperlink 1" xfId="30"/>
    <cellStyle name="Hyperlink 2" xfId="31"/>
    <cellStyle name="Neutral 1" xfId="32"/>
    <cellStyle name="Neutral 2" xfId="33"/>
    <cellStyle name="Note 1" xfId="34"/>
    <cellStyle name="Note 2" xfId="35"/>
    <cellStyle name="Status 1" xfId="36"/>
    <cellStyle name="Status 2" xfId="37"/>
    <cellStyle name="Text 1" xfId="38"/>
    <cellStyle name="Text 2" xfId="39"/>
    <cellStyle name="Warning 1" xfId="40"/>
    <cellStyle name="Warning 2" xfId="41"/>
    <cellStyle name="Обычный" xfId="0" builtinId="0"/>
    <cellStyle name="Обычный 2" xfId="42"/>
    <cellStyle name="Обычный 3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view="pageBreakPreview" topLeftCell="A19" zoomScale="106" workbookViewId="0">
      <selection activeCell="H27" activeCellId="0" sqref="H27"/>
    </sheetView>
  </sheetViews>
  <sheetFormatPr defaultColWidth="8.85546875" defaultRowHeight="14.25"/>
  <cols>
    <col customWidth="1" min="1" max="1" style="2" width="34.85546875"/>
    <col customWidth="1" min="2" max="2" style="2" width="6.7109375"/>
    <col customWidth="1" min="3" max="5" style="2" width="5.7109375"/>
    <col customWidth="1" min="6" max="6" style="2" width="6.7109375"/>
    <col customWidth="1" min="7" max="7" style="2" width="35.42578125"/>
    <col customWidth="1" min="8" max="12" style="2" width="6.7109375"/>
    <col min="13" max="1033" style="1" width="8.7109375"/>
    <col min="1034" max="16384" style="1" width="8.85546875"/>
  </cols>
  <sheetData>
    <row r="1">
      <c r="G1" s="3" t="s">
        <v>0</v>
      </c>
      <c r="H1" s="3"/>
      <c r="I1" s="3"/>
      <c r="J1" s="3"/>
      <c r="K1" s="3"/>
      <c r="L1" s="3"/>
    </row>
    <row r="2" ht="18.75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15.949999999999999" customHeight="1">
      <c r="A3" s="5" t="s">
        <v>2</v>
      </c>
      <c r="B3" s="6"/>
      <c r="C3" s="6"/>
      <c r="D3" s="6"/>
      <c r="E3" s="6"/>
      <c r="F3" s="6"/>
      <c r="G3" s="5" t="s">
        <v>3</v>
      </c>
      <c r="H3" s="6"/>
      <c r="I3" s="6"/>
      <c r="J3" s="6"/>
      <c r="K3" s="6"/>
      <c r="L3" s="6"/>
    </row>
    <row r="4">
      <c r="A4" s="5" t="s">
        <v>4</v>
      </c>
      <c r="B4" s="7" t="s">
        <v>5</v>
      </c>
      <c r="C4" s="5" t="s">
        <v>6</v>
      </c>
      <c r="D4" s="5" t="s">
        <v>7</v>
      </c>
      <c r="E4" s="5" t="s">
        <v>8</v>
      </c>
      <c r="F4" s="7" t="s">
        <v>9</v>
      </c>
      <c r="G4" s="7" t="s">
        <v>4</v>
      </c>
      <c r="H4" s="7" t="s">
        <v>5</v>
      </c>
      <c r="I4" s="8" t="s">
        <v>6</v>
      </c>
      <c r="J4" s="8" t="s">
        <v>7</v>
      </c>
      <c r="K4" s="8" t="s">
        <v>8</v>
      </c>
      <c r="L4" s="6" t="s">
        <v>9</v>
      </c>
    </row>
    <row r="5">
      <c r="A5" s="9" t="s">
        <v>10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="10" customFormat="1">
      <c r="A6" s="9" t="s">
        <v>11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</row>
    <row r="7">
      <c r="A7" s="11" t="s">
        <v>12</v>
      </c>
      <c r="B7" s="11"/>
      <c r="C7" s="11"/>
      <c r="D7" s="11"/>
      <c r="E7" s="11"/>
      <c r="F7" s="11"/>
      <c r="G7" s="11" t="s">
        <v>12</v>
      </c>
      <c r="H7" s="11"/>
      <c r="I7" s="11"/>
      <c r="J7" s="11"/>
      <c r="K7" s="11"/>
      <c r="L7" s="11"/>
    </row>
    <row r="8">
      <c r="A8" s="12" t="s">
        <v>13</v>
      </c>
      <c r="B8" s="13" t="s">
        <v>14</v>
      </c>
      <c r="C8" s="14">
        <v>0.10000000000000001</v>
      </c>
      <c r="D8" s="14">
        <v>6.2000000000000002</v>
      </c>
      <c r="E8" s="14">
        <v>2.2000000000000002</v>
      </c>
      <c r="F8" s="15">
        <v>65</v>
      </c>
      <c r="G8" s="12" t="s">
        <v>13</v>
      </c>
      <c r="H8" s="16" t="s">
        <v>15</v>
      </c>
      <c r="I8" s="14">
        <v>0.20000000000000001</v>
      </c>
      <c r="J8" s="14">
        <v>9.3000000000000007</v>
      </c>
      <c r="K8" s="14">
        <v>3.2999999999999998</v>
      </c>
      <c r="L8" s="15">
        <v>98</v>
      </c>
    </row>
    <row r="9" ht="24">
      <c r="A9" s="12" t="s">
        <v>16</v>
      </c>
      <c r="B9" s="13" t="s">
        <v>17</v>
      </c>
      <c r="C9" s="14">
        <v>6.2000000000000002</v>
      </c>
      <c r="D9" s="14">
        <v>8.5</v>
      </c>
      <c r="E9" s="14">
        <v>31.600000000000001</v>
      </c>
      <c r="F9" s="15">
        <v>228</v>
      </c>
      <c r="G9" s="12" t="s">
        <v>16</v>
      </c>
      <c r="H9" s="13" t="s">
        <v>17</v>
      </c>
      <c r="I9" s="14">
        <v>6.2000000000000002</v>
      </c>
      <c r="J9" s="14">
        <v>8.5</v>
      </c>
      <c r="K9" s="14">
        <v>31.600000000000001</v>
      </c>
      <c r="L9" s="15">
        <v>228</v>
      </c>
    </row>
    <row r="10">
      <c r="A10" s="12" t="s">
        <v>18</v>
      </c>
      <c r="B10" s="13" t="s">
        <v>19</v>
      </c>
      <c r="C10" s="14">
        <v>0.80000000000000004</v>
      </c>
      <c r="D10" s="14">
        <v>0.59999999999999998</v>
      </c>
      <c r="E10" s="14">
        <v>20.100000000000001</v>
      </c>
      <c r="F10" s="15">
        <v>90</v>
      </c>
      <c r="G10" s="12" t="s">
        <v>18</v>
      </c>
      <c r="H10" s="13" t="s">
        <v>19</v>
      </c>
      <c r="I10" s="14">
        <v>0.80000000000000004</v>
      </c>
      <c r="J10" s="14">
        <v>0.59999999999999998</v>
      </c>
      <c r="K10" s="14">
        <v>20.100000000000001</v>
      </c>
      <c r="L10" s="15">
        <v>90</v>
      </c>
    </row>
    <row r="11" ht="25.5">
      <c r="A11" s="12" t="s">
        <v>20</v>
      </c>
      <c r="B11" s="13" t="s">
        <v>21</v>
      </c>
      <c r="C11" s="14">
        <v>2.7000000000000002</v>
      </c>
      <c r="D11" s="14">
        <v>1.8999999999999999</v>
      </c>
      <c r="E11" s="14">
        <v>22.5</v>
      </c>
      <c r="F11" s="15">
        <v>118</v>
      </c>
      <c r="G11" s="17" t="s">
        <v>22</v>
      </c>
      <c r="H11" s="13" t="s">
        <v>21</v>
      </c>
      <c r="I11" s="14">
        <v>0.20000000000000001</v>
      </c>
      <c r="J11" s="14">
        <v>0.10000000000000001</v>
      </c>
      <c r="K11" s="14">
        <v>10.1</v>
      </c>
      <c r="L11" s="15">
        <v>41</v>
      </c>
      <c r="M11" s="1">
        <v>5</v>
      </c>
      <c r="N11" s="1">
        <v>4</v>
      </c>
      <c r="O11" s="1">
        <v>8</v>
      </c>
      <c r="P11" s="1">
        <v>0.84999999999999998</v>
      </c>
      <c r="Q11" s="1">
        <v>0</v>
      </c>
      <c r="R11" s="1">
        <v>0.10000000000000001</v>
      </c>
      <c r="S11" s="1">
        <v>0</v>
      </c>
    </row>
    <row r="12">
      <c r="A12" s="12" t="s">
        <v>23</v>
      </c>
      <c r="B12" s="13" t="s">
        <v>24</v>
      </c>
      <c r="C12" s="14">
        <v>1.6799999999999999</v>
      </c>
      <c r="D12" s="14">
        <v>0.59999999999999998</v>
      </c>
      <c r="E12" s="14">
        <v>12</v>
      </c>
      <c r="F12" s="15">
        <v>57.600000000000001</v>
      </c>
      <c r="G12" s="12" t="s">
        <v>23</v>
      </c>
      <c r="H12" s="13" t="s">
        <v>25</v>
      </c>
      <c r="I12" s="14">
        <v>2.0499999999999998</v>
      </c>
      <c r="J12" s="14">
        <v>0.72999999999999998</v>
      </c>
      <c r="K12" s="14">
        <v>14.5</v>
      </c>
      <c r="L12" s="15">
        <v>70</v>
      </c>
    </row>
    <row r="13" s="10" customFormat="1">
      <c r="A13" s="18" t="s">
        <v>26</v>
      </c>
      <c r="B13" s="19"/>
      <c r="C13" s="20">
        <f>SUM(C8:C12)</f>
        <v>11.48</v>
      </c>
      <c r="D13" s="20">
        <f>SUM(D8:D12)</f>
        <v>17.800000000000001</v>
      </c>
      <c r="E13" s="20">
        <f>SUM(E8:E12)</f>
        <v>88.400000000000006</v>
      </c>
      <c r="F13" s="21">
        <f>SUM(F8:F12)</f>
        <v>558.60000000000002</v>
      </c>
      <c r="G13" s="18" t="s">
        <v>26</v>
      </c>
      <c r="H13" s="19"/>
      <c r="I13" s="20">
        <f>SUM(I8:I12)</f>
        <v>9.4499999999999993</v>
      </c>
      <c r="J13" s="20">
        <f>SUM(J8:J12)</f>
        <v>19.230000000000004</v>
      </c>
      <c r="K13" s="20">
        <f>SUM(K8:K12)</f>
        <v>79.599999999999994</v>
      </c>
      <c r="L13" s="21">
        <f>SUM(L8:L12)</f>
        <v>527</v>
      </c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</row>
    <row r="14">
      <c r="A14" s="11" t="s">
        <v>27</v>
      </c>
      <c r="B14" s="11"/>
      <c r="C14" s="11"/>
      <c r="D14" s="11"/>
      <c r="E14" s="11"/>
      <c r="F14" s="11"/>
      <c r="G14" s="11" t="s">
        <v>27</v>
      </c>
      <c r="H14" s="11"/>
      <c r="I14" s="11"/>
      <c r="J14" s="11"/>
      <c r="K14" s="11"/>
      <c r="L14" s="11"/>
    </row>
    <row r="15" ht="24">
      <c r="A15" s="22" t="s">
        <v>28</v>
      </c>
      <c r="B15" s="23">
        <v>260</v>
      </c>
      <c r="C15" s="14">
        <v>10.1</v>
      </c>
      <c r="D15" s="14">
        <v>4.2999999999999998</v>
      </c>
      <c r="E15" s="14">
        <v>23.100000000000001</v>
      </c>
      <c r="F15" s="15">
        <v>172</v>
      </c>
      <c r="G15" s="24" t="s">
        <v>29</v>
      </c>
      <c r="H15" s="23">
        <v>265</v>
      </c>
      <c r="I15" s="14">
        <v>11.199999999999999</v>
      </c>
      <c r="J15" s="14">
        <v>5.2999999999999998</v>
      </c>
      <c r="K15" s="14">
        <v>23.399999999999999</v>
      </c>
      <c r="L15" s="15">
        <v>186</v>
      </c>
    </row>
    <row r="16" ht="16.5" customHeight="1">
      <c r="A16" s="22" t="s">
        <v>30</v>
      </c>
      <c r="B16" s="23">
        <v>100</v>
      </c>
      <c r="C16" s="14">
        <v>10.199999999999999</v>
      </c>
      <c r="D16" s="14">
        <v>12.199999999999999</v>
      </c>
      <c r="E16" s="14">
        <v>2.3999999999999999</v>
      </c>
      <c r="F16" s="15">
        <v>160</v>
      </c>
      <c r="G16" s="24" t="s">
        <v>31</v>
      </c>
      <c r="H16" s="23">
        <v>90</v>
      </c>
      <c r="I16" s="14">
        <v>8.0999999999999996</v>
      </c>
      <c r="J16" s="14">
        <v>13.4</v>
      </c>
      <c r="K16" s="14">
        <v>15.9</v>
      </c>
      <c r="L16" s="15">
        <v>217</v>
      </c>
    </row>
    <row r="17">
      <c r="A17" s="22" t="s">
        <v>32</v>
      </c>
      <c r="B17" s="23">
        <v>150</v>
      </c>
      <c r="C17" s="14">
        <v>5.4000000000000004</v>
      </c>
      <c r="D17" s="14">
        <v>4.9000000000000004</v>
      </c>
      <c r="E17" s="14">
        <v>27.899999999999999</v>
      </c>
      <c r="F17" s="15">
        <v>178</v>
      </c>
      <c r="G17" s="22" t="s">
        <v>32</v>
      </c>
      <c r="H17" s="23">
        <v>150</v>
      </c>
      <c r="I17" s="14">
        <v>5.4000000000000004</v>
      </c>
      <c r="J17" s="14">
        <v>4.9000000000000004</v>
      </c>
      <c r="K17" s="14">
        <v>27.899999999999999</v>
      </c>
      <c r="L17" s="15">
        <v>178</v>
      </c>
    </row>
    <row r="18">
      <c r="A18" s="22" t="s">
        <v>33</v>
      </c>
      <c r="B18" s="23">
        <v>60</v>
      </c>
      <c r="C18" s="14">
        <v>0.69999999999999996</v>
      </c>
      <c r="D18" s="14">
        <v>0.10000000000000001</v>
      </c>
      <c r="E18" s="14">
        <v>2.2999999999999998</v>
      </c>
      <c r="F18" s="15">
        <v>13</v>
      </c>
      <c r="G18" s="22"/>
      <c r="H18" s="23"/>
      <c r="I18" s="14"/>
      <c r="J18" s="14"/>
      <c r="K18" s="14"/>
      <c r="L18" s="25"/>
    </row>
    <row r="19">
      <c r="A19" s="26" t="s">
        <v>34</v>
      </c>
      <c r="B19" s="23">
        <v>200</v>
      </c>
      <c r="C19" s="14">
        <v>0</v>
      </c>
      <c r="D19" s="14">
        <v>0</v>
      </c>
      <c r="E19" s="14">
        <v>28</v>
      </c>
      <c r="F19" s="15">
        <v>112</v>
      </c>
      <c r="G19" s="26" t="s">
        <v>34</v>
      </c>
      <c r="H19" s="23">
        <v>200</v>
      </c>
      <c r="I19" s="14">
        <v>0</v>
      </c>
      <c r="J19" s="14">
        <v>0</v>
      </c>
      <c r="K19" s="14">
        <v>28</v>
      </c>
      <c r="L19" s="15">
        <v>112</v>
      </c>
    </row>
    <row r="20" ht="36">
      <c r="A20" s="22" t="s">
        <v>35</v>
      </c>
      <c r="B20" s="23" t="s">
        <v>36</v>
      </c>
      <c r="C20" s="14">
        <v>5.1600000000000001</v>
      </c>
      <c r="D20" s="14">
        <v>1.1399999999999999</v>
      </c>
      <c r="E20" s="14">
        <v>34.823999999999998</v>
      </c>
      <c r="F20" s="15">
        <v>170.59999999999999</v>
      </c>
      <c r="G20" s="22" t="s">
        <v>35</v>
      </c>
      <c r="H20" s="23" t="s">
        <v>37</v>
      </c>
      <c r="I20" s="14">
        <v>4.9000000000000004</v>
      </c>
      <c r="J20" s="14">
        <v>1.3999999999999999</v>
      </c>
      <c r="K20" s="14">
        <v>32.799999999999997</v>
      </c>
      <c r="L20" s="15">
        <v>159</v>
      </c>
    </row>
    <row r="21" s="10" customFormat="1">
      <c r="A21" s="18" t="s">
        <v>26</v>
      </c>
      <c r="B21" s="19"/>
      <c r="C21" s="20">
        <f>SUM(C15:C20)</f>
        <v>31.559999999999995</v>
      </c>
      <c r="D21" s="20">
        <f>SUM(D15:D20)</f>
        <v>22.640000000000001</v>
      </c>
      <c r="E21" s="20">
        <f>SUM(E15:E20)</f>
        <v>118.52399999999999</v>
      </c>
      <c r="F21" s="21">
        <f>SUM(F15:F20)</f>
        <v>805.60000000000002</v>
      </c>
      <c r="G21" s="18" t="s">
        <v>26</v>
      </c>
      <c r="H21" s="19"/>
      <c r="I21" s="20">
        <f>SUM(I15:I20)</f>
        <v>29.599999999999994</v>
      </c>
      <c r="J21" s="20">
        <f>SUM(J15:J20)</f>
        <v>25</v>
      </c>
      <c r="K21" s="20">
        <f>SUM(K15:K20)</f>
        <v>127.99999999999999</v>
      </c>
      <c r="L21" s="21">
        <f>SUM(L15:L20)</f>
        <v>852</v>
      </c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</row>
    <row r="22">
      <c r="A22" s="11" t="s">
        <v>38</v>
      </c>
      <c r="B22" s="11"/>
      <c r="C22" s="11"/>
      <c r="D22" s="11"/>
      <c r="E22" s="11"/>
      <c r="F22" s="11"/>
      <c r="G22" s="11" t="s">
        <v>38</v>
      </c>
      <c r="H22" s="11"/>
      <c r="I22" s="11"/>
      <c r="J22" s="11"/>
      <c r="K22" s="11"/>
      <c r="L22" s="11"/>
    </row>
    <row r="23">
      <c r="A23" s="12" t="s">
        <v>39</v>
      </c>
      <c r="B23" s="13" t="s">
        <v>40</v>
      </c>
      <c r="C23" s="14">
        <v>7.2000000000000002</v>
      </c>
      <c r="D23" s="14">
        <v>11</v>
      </c>
      <c r="E23" s="14">
        <v>11.5</v>
      </c>
      <c r="F23" s="15">
        <v>173</v>
      </c>
      <c r="G23" s="12" t="s">
        <v>39</v>
      </c>
      <c r="H23" s="16" t="s">
        <v>41</v>
      </c>
      <c r="I23" s="14">
        <v>8.5</v>
      </c>
      <c r="J23" s="14">
        <v>12.699999999999999</v>
      </c>
      <c r="K23" s="14">
        <v>11.5</v>
      </c>
      <c r="L23" s="15">
        <v>195</v>
      </c>
    </row>
    <row r="24" ht="24">
      <c r="A24" s="12" t="s">
        <v>16</v>
      </c>
      <c r="B24" s="13" t="s">
        <v>17</v>
      </c>
      <c r="C24" s="14">
        <v>6.2000000000000002</v>
      </c>
      <c r="D24" s="14">
        <v>8.5</v>
      </c>
      <c r="E24" s="14">
        <v>31.600000000000001</v>
      </c>
      <c r="F24" s="15">
        <v>228</v>
      </c>
      <c r="G24" s="12" t="s">
        <v>16</v>
      </c>
      <c r="H24" s="13" t="s">
        <v>17</v>
      </c>
      <c r="I24" s="14">
        <v>6.2000000000000002</v>
      </c>
      <c r="J24" s="14">
        <v>8.5</v>
      </c>
      <c r="K24" s="14">
        <v>31.600000000000001</v>
      </c>
      <c r="L24" s="15">
        <v>228</v>
      </c>
    </row>
    <row r="25">
      <c r="A25" s="12" t="s">
        <v>18</v>
      </c>
      <c r="B25" s="13" t="s">
        <v>42</v>
      </c>
      <c r="C25" s="14">
        <v>0.40000000000000002</v>
      </c>
      <c r="D25" s="14">
        <v>0.40000000000000002</v>
      </c>
      <c r="E25" s="14">
        <v>10.800000000000001</v>
      </c>
      <c r="F25" s="15">
        <v>49</v>
      </c>
      <c r="G25" s="12" t="s">
        <v>18</v>
      </c>
      <c r="H25" s="13" t="s">
        <v>42</v>
      </c>
      <c r="I25" s="14">
        <v>0.40000000000000002</v>
      </c>
      <c r="J25" s="14">
        <v>0.40000000000000002</v>
      </c>
      <c r="K25" s="14">
        <v>10.800000000000001</v>
      </c>
      <c r="L25" s="15">
        <v>49</v>
      </c>
    </row>
    <row r="26" ht="25.5">
      <c r="A26" s="12" t="s">
        <v>20</v>
      </c>
      <c r="B26" s="13" t="s">
        <v>21</v>
      </c>
      <c r="C26" s="14">
        <v>2.7000000000000002</v>
      </c>
      <c r="D26" s="14">
        <v>1.8999999999999999</v>
      </c>
      <c r="E26" s="14">
        <v>22.5</v>
      </c>
      <c r="F26" s="15">
        <v>118</v>
      </c>
      <c r="G26" s="17" t="s">
        <v>22</v>
      </c>
      <c r="H26" s="13" t="s">
        <v>21</v>
      </c>
      <c r="I26" s="14">
        <v>0.20000000000000001</v>
      </c>
      <c r="J26" s="14">
        <v>0.10000000000000001</v>
      </c>
      <c r="K26" s="14">
        <v>10.1</v>
      </c>
      <c r="L26" s="15">
        <v>41</v>
      </c>
    </row>
    <row r="27">
      <c r="A27" s="12" t="s">
        <v>23</v>
      </c>
      <c r="B27" s="13" t="s">
        <v>43</v>
      </c>
      <c r="C27" s="14">
        <v>1.3999999999999999</v>
      </c>
      <c r="D27" s="14">
        <v>0.5</v>
      </c>
      <c r="E27" s="14">
        <v>10</v>
      </c>
      <c r="F27" s="15">
        <v>48</v>
      </c>
      <c r="G27" s="12" t="s">
        <v>23</v>
      </c>
      <c r="H27" s="13" t="s">
        <v>44</v>
      </c>
      <c r="I27" s="14">
        <v>1.54</v>
      </c>
      <c r="J27" s="14">
        <v>0.55000000000000004</v>
      </c>
      <c r="K27" s="14">
        <v>11</v>
      </c>
      <c r="L27" s="15">
        <v>52.799999999999997</v>
      </c>
    </row>
    <row r="28" s="10" customFormat="1">
      <c r="A28" s="18" t="s">
        <v>26</v>
      </c>
      <c r="B28" s="19"/>
      <c r="C28" s="20">
        <f>SUM(C23:C27)</f>
        <v>17.899999999999999</v>
      </c>
      <c r="D28" s="20">
        <f t="shared" ref="D28:F28" si="0">SUM(D23:D27)</f>
        <v>22.299999999999997</v>
      </c>
      <c r="E28" s="20">
        <f t="shared" si="0"/>
        <v>86.400000000000006</v>
      </c>
      <c r="F28" s="21">
        <f t="shared" si="0"/>
        <v>616</v>
      </c>
      <c r="G28" s="18" t="s">
        <v>26</v>
      </c>
      <c r="H28" s="19"/>
      <c r="I28" s="20">
        <f>SUM(I23:I27)</f>
        <v>16.84</v>
      </c>
      <c r="J28" s="20">
        <f>SUM(J23:J27)</f>
        <v>22.25</v>
      </c>
      <c r="K28" s="20">
        <f>SUM(K23:K27)</f>
        <v>75</v>
      </c>
      <c r="L28" s="21">
        <f>SUM(L23:L27)</f>
        <v>565.79999999999995</v>
      </c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</row>
    <row r="29">
      <c r="A29" s="11" t="s">
        <v>45</v>
      </c>
      <c r="B29" s="11"/>
      <c r="C29" s="11"/>
      <c r="D29" s="11"/>
      <c r="E29" s="11"/>
      <c r="F29" s="11"/>
      <c r="G29" s="11" t="s">
        <v>45</v>
      </c>
      <c r="H29" s="11"/>
      <c r="I29" s="11"/>
      <c r="J29" s="11"/>
      <c r="K29" s="11"/>
      <c r="L29" s="11"/>
    </row>
    <row r="30" ht="24">
      <c r="A30" s="22" t="s">
        <v>28</v>
      </c>
      <c r="B30" s="23">
        <v>260</v>
      </c>
      <c r="C30" s="14">
        <v>10.1</v>
      </c>
      <c r="D30" s="14">
        <v>4.2999999999999998</v>
      </c>
      <c r="E30" s="14">
        <v>23.100000000000001</v>
      </c>
      <c r="F30" s="15">
        <v>172</v>
      </c>
      <c r="G30" s="24" t="s">
        <v>29</v>
      </c>
      <c r="H30" s="23">
        <v>265</v>
      </c>
      <c r="I30" s="14">
        <v>11.199999999999999</v>
      </c>
      <c r="J30" s="14">
        <v>5.2999999999999998</v>
      </c>
      <c r="K30" s="14">
        <v>23.399999999999999</v>
      </c>
      <c r="L30" s="15">
        <v>186</v>
      </c>
    </row>
    <row r="31">
      <c r="A31" s="22" t="s">
        <v>30</v>
      </c>
      <c r="B31" s="23">
        <v>100</v>
      </c>
      <c r="C31" s="14">
        <v>10.199999999999999</v>
      </c>
      <c r="D31" s="14">
        <v>12.199999999999999</v>
      </c>
      <c r="E31" s="14">
        <v>2.3999999999999999</v>
      </c>
      <c r="F31" s="15">
        <v>160</v>
      </c>
      <c r="G31" s="24" t="s">
        <v>31</v>
      </c>
      <c r="H31" s="23">
        <v>90</v>
      </c>
      <c r="I31" s="14">
        <v>8.0999999999999996</v>
      </c>
      <c r="J31" s="14">
        <v>13.4</v>
      </c>
      <c r="K31" s="14">
        <v>15.9</v>
      </c>
      <c r="L31" s="15">
        <v>217</v>
      </c>
    </row>
    <row r="32">
      <c r="A32" s="22" t="s">
        <v>32</v>
      </c>
      <c r="B32" s="23" t="s">
        <v>46</v>
      </c>
      <c r="C32" s="14">
        <v>6.5</v>
      </c>
      <c r="D32" s="14">
        <v>5.7000000000000002</v>
      </c>
      <c r="E32" s="14">
        <v>33.5</v>
      </c>
      <c r="F32" s="15">
        <v>212</v>
      </c>
      <c r="G32" s="12" t="s">
        <v>32</v>
      </c>
      <c r="H32" s="13" t="s">
        <v>46</v>
      </c>
      <c r="I32" s="14">
        <v>6.5</v>
      </c>
      <c r="J32" s="14">
        <v>5.7000000000000002</v>
      </c>
      <c r="K32" s="14">
        <v>33.5</v>
      </c>
      <c r="L32" s="15">
        <v>212</v>
      </c>
    </row>
    <row r="33">
      <c r="A33" s="12" t="s">
        <v>33</v>
      </c>
      <c r="B33" s="13" t="s">
        <v>47</v>
      </c>
      <c r="C33" s="14">
        <v>0.29999999999999999</v>
      </c>
      <c r="D33" s="14">
        <v>0.10000000000000001</v>
      </c>
      <c r="E33" s="14">
        <v>1.1000000000000001</v>
      </c>
      <c r="F33" s="15">
        <v>6</v>
      </c>
      <c r="G33" s="12"/>
      <c r="H33" s="13"/>
      <c r="I33" s="14"/>
      <c r="J33" s="14"/>
      <c r="K33" s="14"/>
      <c r="L33" s="15"/>
    </row>
    <row r="34">
      <c r="A34" s="22" t="s">
        <v>34</v>
      </c>
      <c r="B34" s="23" t="s">
        <v>21</v>
      </c>
      <c r="C34" s="14">
        <v>0.20000000000000001</v>
      </c>
      <c r="D34" s="14">
        <v>0.10000000000000001</v>
      </c>
      <c r="E34" s="14">
        <v>12</v>
      </c>
      <c r="F34" s="15">
        <v>49</v>
      </c>
      <c r="G34" s="22" t="s">
        <v>34</v>
      </c>
      <c r="H34" s="23" t="s">
        <v>21</v>
      </c>
      <c r="I34" s="14">
        <v>0.20000000000000001</v>
      </c>
      <c r="J34" s="14">
        <v>0.10000000000000001</v>
      </c>
      <c r="K34" s="14">
        <v>12</v>
      </c>
      <c r="L34" s="15">
        <v>49</v>
      </c>
    </row>
    <row r="35" ht="36">
      <c r="A35" s="22" t="s">
        <v>35</v>
      </c>
      <c r="B35" s="23" t="s">
        <v>48</v>
      </c>
      <c r="C35" s="14">
        <v>3.2000000000000002</v>
      </c>
      <c r="D35" s="14">
        <v>0.80000000000000004</v>
      </c>
      <c r="E35" s="14">
        <v>20.800000000000001</v>
      </c>
      <c r="F35" s="15">
        <v>101</v>
      </c>
      <c r="G35" s="22" t="s">
        <v>35</v>
      </c>
      <c r="H35" s="23" t="s">
        <v>48</v>
      </c>
      <c r="I35" s="14">
        <v>3.2000000000000002</v>
      </c>
      <c r="J35" s="14">
        <v>0.80000000000000004</v>
      </c>
      <c r="K35" s="14">
        <v>20.800000000000001</v>
      </c>
      <c r="L35" s="15">
        <v>101</v>
      </c>
    </row>
    <row r="36" s="10" customFormat="1">
      <c r="A36" s="18" t="s">
        <v>26</v>
      </c>
      <c r="B36" s="19"/>
      <c r="C36" s="20">
        <f>SUM(C30:C35)</f>
        <v>30.499999999999996</v>
      </c>
      <c r="D36" s="20">
        <f>SUM(D30:D35)</f>
        <v>23.200000000000003</v>
      </c>
      <c r="E36" s="20">
        <f>SUM(E30:E35)</f>
        <v>92.899999999999991</v>
      </c>
      <c r="F36" s="21">
        <f>SUM(F30:F35)</f>
        <v>700</v>
      </c>
      <c r="G36" s="18" t="s">
        <v>26</v>
      </c>
      <c r="H36" s="19"/>
      <c r="I36" s="20">
        <f>SUM(I30:I35)</f>
        <v>29.199999999999996</v>
      </c>
      <c r="J36" s="20">
        <f>SUM(J30:J35)</f>
        <v>25.300000000000001</v>
      </c>
      <c r="K36" s="20">
        <f>SUM(K30:K35)</f>
        <v>105.59999999999999</v>
      </c>
      <c r="L36" s="21">
        <f>SUM(L30:L35)</f>
        <v>765</v>
      </c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</row>
  </sheetData>
  <mergeCells count="14">
    <mergeCell ref="G1:L1"/>
    <mergeCell ref="A2:L2"/>
    <mergeCell ref="A3:F3"/>
    <mergeCell ref="G3:L3"/>
    <mergeCell ref="A5:L5"/>
    <mergeCell ref="A6:L6"/>
    <mergeCell ref="A7:F7"/>
    <mergeCell ref="G7:L7"/>
    <mergeCell ref="A14:F14"/>
    <mergeCell ref="G14:L14"/>
    <mergeCell ref="A22:F22"/>
    <mergeCell ref="G22:L22"/>
    <mergeCell ref="A29:F29"/>
    <mergeCell ref="G29:L29"/>
  </mergeCells>
  <printOptions headings="0" gridLines="0"/>
  <pageMargins left="0.25" right="0.25" top="0.75" bottom="0.75" header="0.29999999999999999" footer="0.29999999999999999"/>
  <pageSetup paperSize="9" scale="58" firstPageNumber="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B11" activeCellId="0" sqref="B11"/>
    </sheetView>
  </sheetViews>
  <sheetFormatPr defaultRowHeight="14.25"/>
  <sheetData>
    <row r="1">
      <c r="A1">
        <v>2.52</v>
      </c>
      <c r="B1">
        <v>0.41999999999999998</v>
      </c>
      <c r="C1">
        <v>15.119999999999999</v>
      </c>
      <c r="D1">
        <v>74.200000000000003</v>
      </c>
    </row>
    <row r="2">
      <c r="A2">
        <v>2.3799999999999999</v>
      </c>
      <c r="B2">
        <v>0.84999999999999998</v>
      </c>
      <c r="C2">
        <v>17</v>
      </c>
      <c r="D2">
        <v>81.599999999999994</v>
      </c>
    </row>
    <row r="3">
      <c r="A3">
        <f>A2+A1</f>
        <v>4.9000000000000004</v>
      </c>
      <c r="B3">
        <f t="shared" ref="B3:D3" si="1">B2+B1</f>
        <v>1.27</v>
      </c>
      <c r="C3">
        <f t="shared" si="1"/>
        <v>32.119999999999997</v>
      </c>
      <c r="D3">
        <f t="shared" si="1"/>
        <v>155.80000000000001</v>
      </c>
    </row>
    <row r="5">
      <c r="A5" s="27" t="s">
        <v>49</v>
      </c>
      <c r="B5" s="28">
        <v>1.8</v>
      </c>
      <c r="C5" s="28">
        <v>0.29999999999999999</v>
      </c>
      <c r="D5" s="28">
        <v>10.800000000000001</v>
      </c>
      <c r="E5" s="29">
        <v>53</v>
      </c>
      <c r="F5" s="29">
        <v>18</v>
      </c>
      <c r="G5" s="29">
        <v>0</v>
      </c>
      <c r="H5" s="29">
        <v>0</v>
      </c>
      <c r="I5" s="30">
        <v>0.97999999999999998</v>
      </c>
      <c r="J5" s="30">
        <v>0.089999999999999997</v>
      </c>
      <c r="K5" s="30">
        <v>0</v>
      </c>
      <c r="L5" s="30">
        <v>0</v>
      </c>
    </row>
    <row r="6">
      <c r="A6" s="31" t="s">
        <v>50</v>
      </c>
      <c r="B6" s="32">
        <v>2</v>
      </c>
      <c r="C6" s="32">
        <v>0.5</v>
      </c>
      <c r="D6" s="32">
        <v>14.300000000000001</v>
      </c>
      <c r="E6" s="25">
        <v>70</v>
      </c>
      <c r="F6" s="25">
        <v>10</v>
      </c>
      <c r="G6" s="25">
        <v>0</v>
      </c>
      <c r="H6" s="25">
        <v>0</v>
      </c>
      <c r="I6" s="32">
        <v>0.5</v>
      </c>
      <c r="J6" s="32">
        <v>0.080000000000000002</v>
      </c>
      <c r="K6" s="32">
        <v>0</v>
      </c>
      <c r="L6" s="33">
        <v>0</v>
      </c>
    </row>
    <row r="7">
      <c r="A7" t="s">
        <v>51</v>
      </c>
      <c r="B7">
        <f>B6*42/25</f>
        <v>3.3599999999999999</v>
      </c>
      <c r="C7">
        <f t="shared" ref="C7:E7" si="2">C6*42/25</f>
        <v>0.83999999999999997</v>
      </c>
      <c r="D7">
        <f t="shared" si="2"/>
        <v>24.024000000000001</v>
      </c>
      <c r="E7">
        <f t="shared" si="2"/>
        <v>117.59999999999999</v>
      </c>
    </row>
    <row r="8">
      <c r="A8" t="s">
        <v>36</v>
      </c>
      <c r="B8" s="34">
        <f>B7+B5</f>
        <v>5.1600000000000001</v>
      </c>
      <c r="C8" s="34">
        <f t="shared" ref="C8:E8" si="3">C7+C5</f>
        <v>1.1399999999999999</v>
      </c>
      <c r="D8" s="34">
        <f t="shared" si="3"/>
        <v>34.823999999999998</v>
      </c>
      <c r="E8" s="34">
        <f t="shared" si="3"/>
        <v>170.59999999999999</v>
      </c>
    </row>
    <row r="9">
      <c r="A9" t="s">
        <v>52</v>
      </c>
      <c r="B9">
        <f>B6*49/25</f>
        <v>3.9199999999999999</v>
      </c>
      <c r="C9">
        <f t="shared" ref="C9:E9" si="4">C6*49/25</f>
        <v>0.97999999999999998</v>
      </c>
      <c r="D9">
        <f t="shared" si="4"/>
        <v>28.028000000000002</v>
      </c>
      <c r="E9">
        <f t="shared" si="4"/>
        <v>137.19999999999999</v>
      </c>
    </row>
    <row r="10">
      <c r="A10" t="s">
        <v>53</v>
      </c>
      <c r="B10" s="34">
        <f>B9+B5</f>
        <v>5.7199999999999998</v>
      </c>
      <c r="C10" s="34">
        <f t="shared" ref="C10:E10" si="5">C9+C5</f>
        <v>1.28</v>
      </c>
      <c r="D10" s="34">
        <f t="shared" si="5"/>
        <v>38.828000000000003</v>
      </c>
      <c r="E10" s="34">
        <f t="shared" si="5"/>
        <v>190.19999999999999</v>
      </c>
    </row>
    <row r="11">
      <c r="A11" t="s">
        <v>54</v>
      </c>
    </row>
  </sheetData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Р7-Офис/2025.1.1.763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language>ru-RU</dc:language>
  <cp:lastModifiedBy>r.solonitsyna</cp:lastModifiedBy>
  <cp:revision>24</cp:revision>
  <dcterms:created xsi:type="dcterms:W3CDTF">2019-09-13T06:02:52Z</dcterms:created>
  <dcterms:modified xsi:type="dcterms:W3CDTF">2025-04-15T09:34:17Z</dcterms:modified>
</cp:coreProperties>
</file>